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B43BD65-CFF8-451D-86C1-07F71C4D1E81}" xr6:coauthVersionLast="47" xr6:coauthVersionMax="47" xr10:uidLastSave="{00000000-0000-0000-0000-000000000000}"/>
  <bookViews>
    <workbookView xWindow="-120" yWindow="-120" windowWidth="29040" windowHeight="15720" xr2:uid="{EE6287BC-7893-4956-B168-3DB6A4FB6305}"/>
  </bookViews>
  <sheets>
    <sheet name="Sheet1" sheetId="2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2" l="1"/>
  <c r="G19" i="2"/>
  <c r="I19" i="2"/>
</calcChain>
</file>

<file path=xl/sharedStrings.xml><?xml version="1.0" encoding="utf-8"?>
<sst xmlns="http://schemas.openxmlformats.org/spreadsheetml/2006/main" count="56" uniqueCount="34">
  <si>
    <t>제품명</t>
  </si>
  <si>
    <t>지역</t>
  </si>
  <si>
    <t>담당자</t>
  </si>
  <si>
    <t>입고일</t>
  </si>
  <si>
    <t>입고량</t>
  </si>
  <si>
    <t>판매단가</t>
  </si>
  <si>
    <t>판매량</t>
  </si>
  <si>
    <t>매출액</t>
  </si>
  <si>
    <t>순이익</t>
  </si>
  <si>
    <t>악보대</t>
  </si>
  <si>
    <t>광주</t>
  </si>
  <si>
    <t>한기운</t>
  </si>
  <si>
    <t>스피커</t>
  </si>
  <si>
    <t>경기</t>
  </si>
  <si>
    <t>박성율</t>
  </si>
  <si>
    <t>서울</t>
  </si>
  <si>
    <t>신영해</t>
  </si>
  <si>
    <t>디지털 피아노</t>
  </si>
  <si>
    <t>강순심</t>
  </si>
  <si>
    <t>부산</t>
  </si>
  <si>
    <t>김자숙</t>
  </si>
  <si>
    <t>강원</t>
  </si>
  <si>
    <t>황정숙</t>
  </si>
  <si>
    <t>이시대</t>
  </si>
  <si>
    <t>신가람</t>
  </si>
  <si>
    <t>길가온</t>
  </si>
  <si>
    <t>김리아</t>
  </si>
  <si>
    <t>이단비</t>
  </si>
  <si>
    <t>한벼리</t>
  </si>
  <si>
    <t>유미르</t>
  </si>
  <si>
    <t>이슬비</t>
  </si>
  <si>
    <t>강신성</t>
  </si>
  <si>
    <t>맑은 소리 피아노 판매현황</t>
    <phoneticPr fontId="4" type="noConversion"/>
  </si>
  <si>
    <t>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</si>
</sst>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1" applyFont="1">
      <alignment vertical="center"/>
    </xf>
    <xf numFmtId="0" fontId="3" fillId="2" borderId="1" xfId="2" applyFont="1" applyBorder="1" applyAlignment="1">
      <alignment horizontal="center" vertical="center"/>
    </xf>
    <xf numFmtId="0" fontId="1" fillId="0" borderId="0" xfId="0" applyNumberFormat="1" applyFont="1">
      <alignment vertical="center"/>
    </xf>
    <xf numFmtId="41" fontId="0" fillId="0" borderId="0" xfId="0" applyNumberFormat="1" applyFont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numFmt numFmtId="0" formatCode="General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</dxf>
    <dxf>
      <alignment horizontal="center" vertical="center" textRotation="0" wrapText="0" indent="0" justifyLastLine="0" shrinkToFit="0" readingOrder="0"/>
    </dxf>
    <dxf>
      <numFmt numFmtId="176" formatCode="mm&quot;월&quot;\ dd&quot;일&quot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/>
    <dxf/>
    <dxf>
      <fill>
        <patternFill>
          <bgColor theme="8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</dxfs>
  <tableStyles count="1" defaultTableStyle="TableStyleMedium2" defaultPivotStyle="PivotStyleLight16">
    <tableStyle name="판매현황" pivot="0" count="3" xr9:uid="{62AFEBC3-C2D8-4780-8FD8-7F19F1A13C04}">
      <tableStyleElement type="wholeTable" dxfId="22"/>
      <tableStyleElement type="headerRow" dxfId="20"/>
      <tableStyleElement type="first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CEBF4D4-E7F4-4303-8C7A-6B9554B60440}" name="표3" displayName="표3" ref="A3:I19" totalsRowCount="1" headerRowDxfId="9" dataDxfId="10" dataCellStyle="쉼표 [0]">
  <autoFilter ref="A3:I18" xr:uid="{9CEBF4D4-E7F4-4303-8C7A-6B9554B60440}"/>
  <tableColumns count="9">
    <tableColumn id="1" xr3:uid="{9BE7F16E-0A82-4C4A-AFFA-796D9FE4225F}" name="제품명" totalsRowLabel="요약" dataDxfId="19" totalsRowDxfId="8"/>
    <tableColumn id="2" xr3:uid="{788175B8-6182-4E03-93A2-196EBCF6A3B8}" name="지역" dataDxfId="18" totalsRowDxfId="7"/>
    <tableColumn id="3" xr3:uid="{956FE1EB-220D-47E7-91A1-E62EE6295465}" name="담당자" dataDxfId="17" totalsRowDxfId="6"/>
    <tableColumn id="4" xr3:uid="{8AD26594-01FB-4FDD-BD75-2E1BC309B356}" name="입고일" dataDxfId="16" totalsRowDxfId="5"/>
    <tableColumn id="5" xr3:uid="{8C64498B-244C-4161-AD6B-1416DB9B4E85}" name="입고량" dataDxfId="15" totalsRowDxfId="4"/>
    <tableColumn id="6" xr3:uid="{992E1BCC-15E7-4F41-A976-794A9A4D7DA2}" name="판매단가" dataDxfId="14" totalsRowDxfId="3" dataCellStyle="쉼표 [0]" totalsRowCellStyle="쉼표 [0]"/>
    <tableColumn id="7" xr3:uid="{1ADDE4A2-CAF3-4D50-B88E-451F7C4EBA42}" name="판매량" totalsRowFunction="sum" dataDxfId="13" totalsRowDxfId="1"/>
    <tableColumn id="8" xr3:uid="{6703AECD-AEC4-40FE-A0B5-AB76C94339E2}" name="매출액" totalsRowFunction="sum" dataDxfId="12" totalsRowDxfId="0" dataCellStyle="쉼표 [0]"/>
    <tableColumn id="9" xr3:uid="{157C52B4-1D6E-498D-9A2A-EA31F37BA312}" name="순이익" totalsRowFunction="sum" dataDxfId="11" totalsRowDxfId="2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711C-BF87-4004-879D-21E0F3A28A8E}">
  <dimension ref="A1:I19"/>
  <sheetViews>
    <sheetView tabSelected="1" workbookViewId="0">
      <selection activeCell="L24" sqref="L24"/>
    </sheetView>
  </sheetViews>
  <sheetFormatPr defaultRowHeight="16.5" x14ac:dyDescent="0.3"/>
  <cols>
    <col min="1" max="1" width="13.75" bestFit="1" customWidth="1"/>
    <col min="2" max="2" width="6.5" customWidth="1"/>
    <col min="3" max="3" width="8.375" customWidth="1"/>
    <col min="4" max="4" width="9.875" bestFit="1" customWidth="1"/>
    <col min="5" max="5" width="8.375" customWidth="1"/>
    <col min="6" max="6" width="10.875" bestFit="1" customWidth="1"/>
    <col min="7" max="7" width="8.375" customWidth="1"/>
    <col min="8" max="9" width="14.75" customWidth="1"/>
  </cols>
  <sheetData>
    <row r="1" spans="1:9" ht="32.25" thickBot="1" x14ac:dyDescent="0.35">
      <c r="A1" s="4" t="s">
        <v>32</v>
      </c>
      <c r="B1" s="4"/>
      <c r="C1" s="4"/>
      <c r="D1" s="4"/>
      <c r="E1" s="4"/>
      <c r="F1" s="4"/>
      <c r="G1" s="4"/>
      <c r="H1" s="4"/>
      <c r="I1" s="4"/>
    </row>
    <row r="2" spans="1:9" ht="17.25" thickTop="1" x14ac:dyDescent="0.3"/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3">
      <c r="A4" s="1" t="s">
        <v>9</v>
      </c>
      <c r="B4" s="1" t="s">
        <v>10</v>
      </c>
      <c r="C4" s="1" t="s">
        <v>11</v>
      </c>
      <c r="D4" s="2">
        <v>41060</v>
      </c>
      <c r="E4" s="1">
        <v>50</v>
      </c>
      <c r="F4" s="3">
        <v>150000</v>
      </c>
      <c r="G4" s="1">
        <v>30</v>
      </c>
      <c r="H4" s="3">
        <v>4500000</v>
      </c>
      <c r="I4" s="3">
        <v>1350000</v>
      </c>
    </row>
    <row r="5" spans="1:9" x14ac:dyDescent="0.3">
      <c r="A5" s="1" t="s">
        <v>12</v>
      </c>
      <c r="B5" s="1" t="s">
        <v>13</v>
      </c>
      <c r="C5" s="1" t="s">
        <v>14</v>
      </c>
      <c r="D5" s="2">
        <v>41061</v>
      </c>
      <c r="E5" s="1">
        <v>40</v>
      </c>
      <c r="F5" s="3">
        <v>700000</v>
      </c>
      <c r="G5" s="1">
        <v>38</v>
      </c>
      <c r="H5" s="3">
        <v>26600000</v>
      </c>
      <c r="I5" s="3">
        <v>7980000</v>
      </c>
    </row>
    <row r="6" spans="1:9" x14ac:dyDescent="0.3">
      <c r="A6" s="1" t="s">
        <v>9</v>
      </c>
      <c r="B6" s="1" t="s">
        <v>15</v>
      </c>
      <c r="C6" s="1" t="s">
        <v>16</v>
      </c>
      <c r="D6" s="2">
        <v>41061</v>
      </c>
      <c r="E6" s="1">
        <v>50</v>
      </c>
      <c r="F6" s="3">
        <v>100000</v>
      </c>
      <c r="G6" s="1">
        <v>34</v>
      </c>
      <c r="H6" s="3">
        <v>3400000</v>
      </c>
      <c r="I6" s="3">
        <v>1020000</v>
      </c>
    </row>
    <row r="7" spans="1:9" x14ac:dyDescent="0.3">
      <c r="A7" s="1" t="s">
        <v>17</v>
      </c>
      <c r="B7" s="1" t="s">
        <v>15</v>
      </c>
      <c r="C7" s="1" t="s">
        <v>18</v>
      </c>
      <c r="D7" s="2">
        <v>41061</v>
      </c>
      <c r="E7" s="1">
        <v>60</v>
      </c>
      <c r="F7" s="3">
        <v>1200000</v>
      </c>
      <c r="G7" s="1">
        <v>57</v>
      </c>
      <c r="H7" s="3">
        <v>68400000</v>
      </c>
      <c r="I7" s="3">
        <v>20520000</v>
      </c>
    </row>
    <row r="8" spans="1:9" x14ac:dyDescent="0.3">
      <c r="A8" s="1" t="s">
        <v>12</v>
      </c>
      <c r="B8" s="1" t="s">
        <v>19</v>
      </c>
      <c r="C8" s="1" t="s">
        <v>20</v>
      </c>
      <c r="D8" s="2">
        <v>41061</v>
      </c>
      <c r="E8" s="1">
        <v>80</v>
      </c>
      <c r="F8" s="3">
        <v>250000</v>
      </c>
      <c r="G8" s="1">
        <v>59</v>
      </c>
      <c r="H8" s="3">
        <v>14750000</v>
      </c>
      <c r="I8" s="3">
        <v>4425000</v>
      </c>
    </row>
    <row r="9" spans="1:9" x14ac:dyDescent="0.3">
      <c r="A9" s="1" t="s">
        <v>17</v>
      </c>
      <c r="B9" s="1" t="s">
        <v>21</v>
      </c>
      <c r="C9" s="1" t="s">
        <v>22</v>
      </c>
      <c r="D9" s="2">
        <v>41060</v>
      </c>
      <c r="E9" s="1">
        <v>60</v>
      </c>
      <c r="F9" s="3">
        <v>1550000</v>
      </c>
      <c r="G9" s="1">
        <v>55</v>
      </c>
      <c r="H9" s="3">
        <v>85250000</v>
      </c>
      <c r="I9" s="3">
        <v>25575000</v>
      </c>
    </row>
    <row r="10" spans="1:9" x14ac:dyDescent="0.3">
      <c r="A10" s="1" t="s">
        <v>17</v>
      </c>
      <c r="B10" s="1" t="s">
        <v>10</v>
      </c>
      <c r="C10" s="1" t="s">
        <v>23</v>
      </c>
      <c r="D10" s="2">
        <v>41060</v>
      </c>
      <c r="E10" s="1">
        <v>60</v>
      </c>
      <c r="F10" s="3">
        <v>600000</v>
      </c>
      <c r="G10" s="1">
        <v>60</v>
      </c>
      <c r="H10" s="3">
        <v>36000000</v>
      </c>
      <c r="I10" s="3">
        <v>10800000</v>
      </c>
    </row>
    <row r="11" spans="1:9" x14ac:dyDescent="0.3">
      <c r="A11" s="1" t="s">
        <v>9</v>
      </c>
      <c r="B11" s="1" t="s">
        <v>21</v>
      </c>
      <c r="C11" s="1" t="s">
        <v>24</v>
      </c>
      <c r="D11" s="2">
        <v>41060</v>
      </c>
      <c r="E11" s="1">
        <v>40</v>
      </c>
      <c r="F11" s="3">
        <v>80000</v>
      </c>
      <c r="G11" s="1">
        <v>29</v>
      </c>
      <c r="H11" s="3">
        <v>2320000</v>
      </c>
      <c r="I11" s="3">
        <v>696000</v>
      </c>
    </row>
    <row r="12" spans="1:9" x14ac:dyDescent="0.3">
      <c r="A12" s="1" t="s">
        <v>12</v>
      </c>
      <c r="B12" s="1" t="s">
        <v>15</v>
      </c>
      <c r="C12" s="1" t="s">
        <v>25</v>
      </c>
      <c r="D12" s="2">
        <v>41061</v>
      </c>
      <c r="E12" s="1">
        <v>50</v>
      </c>
      <c r="F12" s="3">
        <v>500000</v>
      </c>
      <c r="G12" s="1">
        <v>45</v>
      </c>
      <c r="H12" s="3">
        <v>22500000</v>
      </c>
      <c r="I12" s="3">
        <v>6750000</v>
      </c>
    </row>
    <row r="13" spans="1:9" x14ac:dyDescent="0.3">
      <c r="A13" s="1" t="s">
        <v>12</v>
      </c>
      <c r="B13" s="1" t="s">
        <v>10</v>
      </c>
      <c r="C13" s="1" t="s">
        <v>26</v>
      </c>
      <c r="D13" s="2">
        <v>41060</v>
      </c>
      <c r="E13" s="1">
        <v>30</v>
      </c>
      <c r="F13" s="3">
        <v>450000</v>
      </c>
      <c r="G13" s="1">
        <v>19</v>
      </c>
      <c r="H13" s="3">
        <v>8550000</v>
      </c>
      <c r="I13" s="3">
        <v>2565000</v>
      </c>
    </row>
    <row r="14" spans="1:9" x14ac:dyDescent="0.3">
      <c r="A14" s="1" t="s">
        <v>12</v>
      </c>
      <c r="B14" s="1" t="s">
        <v>21</v>
      </c>
      <c r="C14" s="1" t="s">
        <v>27</v>
      </c>
      <c r="D14" s="2">
        <v>41060</v>
      </c>
      <c r="E14" s="1">
        <v>50</v>
      </c>
      <c r="F14" s="3">
        <v>340000</v>
      </c>
      <c r="G14" s="1">
        <v>47</v>
      </c>
      <c r="H14" s="3">
        <v>15980000</v>
      </c>
      <c r="I14" s="3">
        <v>4794000</v>
      </c>
    </row>
    <row r="15" spans="1:9" x14ac:dyDescent="0.3">
      <c r="A15" s="1" t="s">
        <v>9</v>
      </c>
      <c r="B15" s="1" t="s">
        <v>13</v>
      </c>
      <c r="C15" s="1" t="s">
        <v>28</v>
      </c>
      <c r="D15" s="2">
        <v>41061</v>
      </c>
      <c r="E15" s="1">
        <v>30</v>
      </c>
      <c r="F15" s="3">
        <v>150000</v>
      </c>
      <c r="G15" s="1">
        <v>26</v>
      </c>
      <c r="H15" s="3">
        <v>3900000</v>
      </c>
      <c r="I15" s="3">
        <v>1170000</v>
      </c>
    </row>
    <row r="16" spans="1:9" x14ac:dyDescent="0.3">
      <c r="A16" s="1" t="s">
        <v>17</v>
      </c>
      <c r="B16" s="1" t="s">
        <v>13</v>
      </c>
      <c r="C16" s="1" t="s">
        <v>29</v>
      </c>
      <c r="D16" s="2">
        <v>41061</v>
      </c>
      <c r="E16" s="1">
        <v>80</v>
      </c>
      <c r="F16" s="3">
        <v>1500000</v>
      </c>
      <c r="G16" s="1">
        <v>69</v>
      </c>
      <c r="H16" s="3">
        <v>103500000</v>
      </c>
      <c r="I16" s="3">
        <v>31050000</v>
      </c>
    </row>
    <row r="17" spans="1:9" x14ac:dyDescent="0.3">
      <c r="A17" s="1" t="s">
        <v>9</v>
      </c>
      <c r="B17" s="1" t="s">
        <v>19</v>
      </c>
      <c r="C17" s="1" t="s">
        <v>30</v>
      </c>
      <c r="D17" s="2">
        <v>41061</v>
      </c>
      <c r="E17" s="1">
        <v>50</v>
      </c>
      <c r="F17" s="3">
        <v>150000</v>
      </c>
      <c r="G17" s="1">
        <v>40</v>
      </c>
      <c r="H17" s="3">
        <v>6000000</v>
      </c>
      <c r="I17" s="3">
        <v>1800000</v>
      </c>
    </row>
    <row r="18" spans="1:9" x14ac:dyDescent="0.3">
      <c r="A18" s="1" t="s">
        <v>17</v>
      </c>
      <c r="B18" s="1" t="s">
        <v>19</v>
      </c>
      <c r="C18" s="1" t="s">
        <v>31</v>
      </c>
      <c r="D18" s="2">
        <v>41061</v>
      </c>
      <c r="E18" s="1">
        <v>60</v>
      </c>
      <c r="F18" s="3">
        <v>1200000</v>
      </c>
      <c r="G18" s="1">
        <v>52</v>
      </c>
      <c r="H18" s="3">
        <v>62400000</v>
      </c>
      <c r="I18" s="3">
        <v>18720000</v>
      </c>
    </row>
    <row r="19" spans="1:9" x14ac:dyDescent="0.3">
      <c r="A19" s="1" t="s">
        <v>33</v>
      </c>
      <c r="B19" s="1"/>
      <c r="C19" s="1"/>
      <c r="D19" s="1"/>
      <c r="E19" s="1"/>
      <c r="F19" s="5"/>
      <c r="G19" s="1">
        <f>SUBTOTAL(109,표3[판매량])</f>
        <v>660</v>
      </c>
      <c r="H19" s="6">
        <f>SUBTOTAL(109,표3[매출액])</f>
        <v>464050000</v>
      </c>
      <c r="I19" s="6">
        <f>SUBTOTAL(109,표3[순이익])</f>
        <v>139215000</v>
      </c>
    </row>
  </sheetData>
  <mergeCells count="1">
    <mergeCell ref="A1:I1"/>
  </mergeCells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kwonos@hanbit.co.kr</dc:creator>
  <cp:lastModifiedBy>Admin</cp:lastModifiedBy>
  <dcterms:created xsi:type="dcterms:W3CDTF">2020-12-23T02:30:16Z</dcterms:created>
  <dcterms:modified xsi:type="dcterms:W3CDTF">2026-03-30T00:53:01Z</dcterms:modified>
</cp:coreProperties>
</file>