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8_{96937E6F-8178-46B7-AD18-DE16E0B9148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판매현황" sheetId="1" r:id="rId1"/>
  </sheets>
  <calcPr calcId="191029" iterate="1" iterateCount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5" i="1" l="1"/>
  <c r="I5" i="1" s="1"/>
  <c r="H6" i="1"/>
  <c r="I6" i="1" s="1"/>
  <c r="H7" i="1"/>
  <c r="I7" i="1" s="1"/>
  <c r="H8" i="1"/>
  <c r="I8" i="1" s="1"/>
  <c r="H9" i="1"/>
  <c r="I9" i="1" s="1"/>
  <c r="H10" i="1"/>
  <c r="I10" i="1" s="1"/>
  <c r="H11" i="1"/>
  <c r="I11" i="1" s="1"/>
  <c r="H12" i="1"/>
  <c r="I12" i="1" s="1"/>
  <c r="H13" i="1"/>
  <c r="I13" i="1" s="1"/>
  <c r="H14" i="1"/>
  <c r="I14" i="1" s="1"/>
  <c r="H15" i="1"/>
  <c r="I15" i="1" s="1"/>
  <c r="H16" i="1"/>
  <c r="I16" i="1" s="1"/>
  <c r="H17" i="1"/>
  <c r="I17" i="1" s="1"/>
  <c r="H18" i="1"/>
  <c r="I18" i="1" s="1"/>
  <c r="H4" i="1"/>
  <c r="I4" i="1" s="1"/>
</calcChain>
</file>

<file path=xl/sharedStrings.xml><?xml version="1.0" encoding="utf-8"?>
<sst xmlns="http://schemas.openxmlformats.org/spreadsheetml/2006/main" count="55" uniqueCount="33">
  <si>
    <t>제품명</t>
  </si>
  <si>
    <t>지역</t>
  </si>
  <si>
    <t>담당자</t>
  </si>
  <si>
    <t>입고일</t>
  </si>
  <si>
    <t>입고량</t>
  </si>
  <si>
    <t>판매단가</t>
  </si>
  <si>
    <t>판매량</t>
  </si>
  <si>
    <t>매출액</t>
  </si>
  <si>
    <t>순이익</t>
  </si>
  <si>
    <t>광주</t>
  </si>
  <si>
    <t>경기</t>
  </si>
  <si>
    <t>서울</t>
  </si>
  <si>
    <t>부산</t>
  </si>
  <si>
    <t>강원</t>
  </si>
  <si>
    <t>스피커</t>
  </si>
  <si>
    <t>디지털 피아노</t>
  </si>
  <si>
    <t>악보대</t>
  </si>
  <si>
    <t>한기운</t>
  </si>
  <si>
    <t>박성율</t>
  </si>
  <si>
    <t>신영해</t>
  </si>
  <si>
    <t>강순심</t>
  </si>
  <si>
    <t>김자숙</t>
  </si>
  <si>
    <t>황정숙</t>
  </si>
  <si>
    <t>이시대</t>
  </si>
  <si>
    <t>신가람</t>
  </si>
  <si>
    <t>길가온</t>
  </si>
  <si>
    <t>김리아</t>
  </si>
  <si>
    <t>이단비</t>
  </si>
  <si>
    <t>한벼리</t>
  </si>
  <si>
    <t>유미르</t>
  </si>
  <si>
    <t>이슬비</t>
  </si>
  <si>
    <t>강신성</t>
  </si>
  <si>
    <t>맑은 소리 피아노 판매현황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</si>
</sst>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2" formatCode="_-&quot;₩&quot;* #,##0_-;\-&quot;₩&quot;* #,##0_-;_-&quot;₩&quot;* &quot;-&quot;_-;_-@_-"/>
    <numFmt numFmtId="41" formatCode="_-* #,##0_-;\-* #,##0_-;_-* &quot;-&quot;_-;_-@_-"/>
    <numFmt numFmtId="176" formatCode="mm&quot;월&quot;\ dd&quot;일&quot;"/>
  </numFmts>
  <fonts count="9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name val="맑은 고딕"/>
      <family val="3"/>
      <charset val="129"/>
    </font>
    <font>
      <sz val="11"/>
      <color theme="1"/>
      <name val="맑은 고딕"/>
      <family val="3"/>
      <charset val="129"/>
    </font>
    <font>
      <b/>
      <sz val="20"/>
      <color theme="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8"/>
      </patternFill>
    </fill>
  </fills>
  <borders count="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8">
    <xf numFmtId="0" fontId="0" fillId="0" borderId="0">
      <alignment vertical="center"/>
    </xf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4" fillId="0" borderId="0"/>
    <xf numFmtId="41" fontId="4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>
      <alignment vertical="center"/>
    </xf>
    <xf numFmtId="0" fontId="6" fillId="0" borderId="0" xfId="5" applyFont="1" applyAlignment="1">
      <alignment vertical="center"/>
    </xf>
    <xf numFmtId="0" fontId="6" fillId="0" borderId="5" xfId="5" applyNumberFormat="1" applyFont="1" applyFill="1" applyBorder="1" applyAlignment="1">
      <alignment horizontal="center" vertical="center"/>
    </xf>
    <xf numFmtId="0" fontId="0" fillId="0" borderId="5" xfId="0" applyNumberFormat="1" applyFont="1" applyFill="1" applyBorder="1" applyAlignment="1">
      <alignment horizontal="center"/>
    </xf>
    <xf numFmtId="176" fontId="6" fillId="0" borderId="5" xfId="5" applyNumberFormat="1" applyFont="1" applyFill="1" applyBorder="1" applyAlignment="1">
      <alignment horizontal="center" vertical="center"/>
    </xf>
    <xf numFmtId="41" fontId="6" fillId="0" borderId="5" xfId="4" applyNumberFormat="1" applyFont="1" applyFill="1" applyBorder="1" applyAlignment="1">
      <alignment vertical="center"/>
    </xf>
    <xf numFmtId="41" fontId="7" fillId="0" borderId="5" xfId="6" applyNumberFormat="1" applyFont="1" applyFill="1" applyBorder="1" applyAlignment="1">
      <alignment vertical="center"/>
    </xf>
    <xf numFmtId="41" fontId="0" fillId="0" borderId="4" xfId="0" applyNumberFormat="1" applyFont="1" applyFill="1" applyBorder="1">
      <alignment vertical="center"/>
    </xf>
    <xf numFmtId="0" fontId="5" fillId="0" borderId="5" xfId="0" applyFont="1" applyFill="1" applyBorder="1" applyAlignment="1">
      <alignment horizontal="center" vertical="center"/>
    </xf>
    <xf numFmtId="0" fontId="6" fillId="0" borderId="3" xfId="5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176" fontId="6" fillId="0" borderId="3" xfId="5" applyNumberFormat="1" applyFont="1" applyFill="1" applyBorder="1" applyAlignment="1">
      <alignment horizontal="center" vertical="center"/>
    </xf>
    <xf numFmtId="41" fontId="6" fillId="0" borderId="3" xfId="4" applyNumberFormat="1" applyFont="1" applyFill="1" applyBorder="1" applyAlignment="1">
      <alignment vertical="center"/>
    </xf>
    <xf numFmtId="41" fontId="7" fillId="0" borderId="3" xfId="6" applyNumberFormat="1" applyFont="1" applyFill="1" applyBorder="1" applyAlignment="1">
      <alignment vertical="center"/>
    </xf>
    <xf numFmtId="41" fontId="0" fillId="0" borderId="2" xfId="0" applyNumberFormat="1" applyFont="1" applyFill="1" applyBorder="1">
      <alignment vertical="center"/>
    </xf>
    <xf numFmtId="0" fontId="2" fillId="3" borderId="5" xfId="2" applyNumberFormat="1" applyBorder="1" applyAlignment="1">
      <alignment horizontal="center" vertical="center"/>
    </xf>
    <xf numFmtId="0" fontId="2" fillId="3" borderId="4" xfId="2" applyNumberFormat="1" applyBorder="1" applyAlignment="1">
      <alignment horizontal="center" vertical="center"/>
    </xf>
    <xf numFmtId="0" fontId="8" fillId="2" borderId="1" xfId="1" applyFont="1" applyBorder="1" applyAlignment="1">
      <alignment horizontal="center" vertical="center"/>
    </xf>
  </cellXfs>
  <cellStyles count="8">
    <cellStyle name="강조색1" xfId="1" builtinId="29"/>
    <cellStyle name="강조색5" xfId="2" builtinId="45"/>
    <cellStyle name="쉼표 [0] 2" xfId="6" xr:uid="{00000000-0005-0000-0000-000002000000}"/>
    <cellStyle name="쉼표 [0] 3" xfId="4" xr:uid="{00000000-0005-0000-0000-000003000000}"/>
    <cellStyle name="쉼표 [0] 4" xfId="7" xr:uid="{00000000-0005-0000-0000-000033000000}"/>
    <cellStyle name="통화 [0] 2" xfId="3" xr:uid="{00000000-0005-0000-0000-000004000000}"/>
    <cellStyle name="표준" xfId="0" builtinId="0"/>
    <cellStyle name="표준 2" xfId="5" xr:uid="{00000000-0005-0000-0000-000006000000}"/>
  </cellStyles>
  <dxfs count="1"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8"/>
  <sheetViews>
    <sheetView tabSelected="1" workbookViewId="0">
      <selection activeCell="I4" sqref="I4:I18"/>
    </sheetView>
  </sheetViews>
  <sheetFormatPr defaultRowHeight="16.5"/>
  <cols>
    <col min="1" max="1" width="13.75" bestFit="1" customWidth="1"/>
    <col min="4" max="4" width="11.125" customWidth="1"/>
    <col min="6" max="6" width="11.875" bestFit="1" customWidth="1"/>
    <col min="8" max="8" width="12.625" bestFit="1" customWidth="1"/>
    <col min="9" max="9" width="11.875" bestFit="1" customWidth="1"/>
  </cols>
  <sheetData>
    <row r="1" spans="1:9" ht="40.5" customHeight="1" thickBot="1">
      <c r="A1" s="18" t="s">
        <v>32</v>
      </c>
      <c r="B1" s="18"/>
      <c r="C1" s="18"/>
      <c r="D1" s="18"/>
      <c r="E1" s="18"/>
      <c r="F1" s="18"/>
      <c r="G1" s="18"/>
      <c r="H1" s="18"/>
      <c r="I1" s="18"/>
    </row>
    <row r="2" spans="1:9" ht="17.25" thickTop="1">
      <c r="A2" s="2"/>
      <c r="B2" s="2"/>
      <c r="C2" s="2"/>
      <c r="D2" s="2"/>
      <c r="E2" s="2"/>
      <c r="F2" s="2"/>
      <c r="G2" s="2"/>
      <c r="H2" s="2"/>
      <c r="I2" s="1"/>
    </row>
    <row r="3" spans="1:9" ht="26.25" customHeight="1">
      <c r="A3" s="16" t="s">
        <v>0</v>
      </c>
      <c r="B3" s="16" t="s">
        <v>1</v>
      </c>
      <c r="C3" s="16" t="s">
        <v>2</v>
      </c>
      <c r="D3" s="16" t="s">
        <v>3</v>
      </c>
      <c r="E3" s="16" t="s">
        <v>4</v>
      </c>
      <c r="F3" s="16" t="s">
        <v>5</v>
      </c>
      <c r="G3" s="16" t="s">
        <v>6</v>
      </c>
      <c r="H3" s="16" t="s">
        <v>7</v>
      </c>
      <c r="I3" s="17" t="s">
        <v>8</v>
      </c>
    </row>
    <row r="4" spans="1:9">
      <c r="A4" s="3" t="s">
        <v>16</v>
      </c>
      <c r="B4" s="3" t="s">
        <v>9</v>
      </c>
      <c r="C4" s="4" t="s">
        <v>17</v>
      </c>
      <c r="D4" s="5">
        <v>41060</v>
      </c>
      <c r="E4" s="3">
        <v>50</v>
      </c>
      <c r="F4" s="6">
        <v>150000</v>
      </c>
      <c r="G4" s="3">
        <v>30</v>
      </c>
      <c r="H4" s="7">
        <f>F4*G4</f>
        <v>4500000</v>
      </c>
      <c r="I4" s="8">
        <f>H4*0.3</f>
        <v>1350000</v>
      </c>
    </row>
    <row r="5" spans="1:9">
      <c r="A5" s="3" t="s">
        <v>14</v>
      </c>
      <c r="B5" s="3" t="s">
        <v>10</v>
      </c>
      <c r="C5" s="4" t="s">
        <v>18</v>
      </c>
      <c r="D5" s="5">
        <v>41061</v>
      </c>
      <c r="E5" s="3">
        <v>40</v>
      </c>
      <c r="F5" s="6">
        <v>700000</v>
      </c>
      <c r="G5" s="3">
        <v>38</v>
      </c>
      <c r="H5" s="7">
        <f t="shared" ref="H5:H18" si="0">F5*G5</f>
        <v>26600000</v>
      </c>
      <c r="I5" s="8">
        <f t="shared" ref="I5:I18" si="1">H5*0.3</f>
        <v>7980000</v>
      </c>
    </row>
    <row r="6" spans="1:9">
      <c r="A6" s="3" t="s">
        <v>16</v>
      </c>
      <c r="B6" s="3" t="s">
        <v>11</v>
      </c>
      <c r="C6" s="4" t="s">
        <v>19</v>
      </c>
      <c r="D6" s="5">
        <v>41061</v>
      </c>
      <c r="E6" s="3">
        <v>50</v>
      </c>
      <c r="F6" s="6">
        <v>100000</v>
      </c>
      <c r="G6" s="3">
        <v>34</v>
      </c>
      <c r="H6" s="7">
        <f t="shared" si="0"/>
        <v>3400000</v>
      </c>
      <c r="I6" s="8">
        <f t="shared" si="1"/>
        <v>1020000</v>
      </c>
    </row>
    <row r="7" spans="1:9">
      <c r="A7" s="3" t="s">
        <v>15</v>
      </c>
      <c r="B7" s="3" t="s">
        <v>11</v>
      </c>
      <c r="C7" s="4" t="s">
        <v>20</v>
      </c>
      <c r="D7" s="5">
        <v>41061</v>
      </c>
      <c r="E7" s="3">
        <v>60</v>
      </c>
      <c r="F7" s="6">
        <v>1200000</v>
      </c>
      <c r="G7" s="3">
        <v>57</v>
      </c>
      <c r="H7" s="7">
        <f t="shared" si="0"/>
        <v>68400000</v>
      </c>
      <c r="I7" s="8">
        <f t="shared" si="1"/>
        <v>20520000</v>
      </c>
    </row>
    <row r="8" spans="1:9">
      <c r="A8" s="3" t="s">
        <v>14</v>
      </c>
      <c r="B8" s="3" t="s">
        <v>12</v>
      </c>
      <c r="C8" s="4" t="s">
        <v>21</v>
      </c>
      <c r="D8" s="5">
        <v>41061</v>
      </c>
      <c r="E8" s="3">
        <v>80</v>
      </c>
      <c r="F8" s="6">
        <v>250000</v>
      </c>
      <c r="G8" s="3">
        <v>59</v>
      </c>
      <c r="H8" s="7">
        <f t="shared" si="0"/>
        <v>14750000</v>
      </c>
      <c r="I8" s="8">
        <f t="shared" si="1"/>
        <v>4425000</v>
      </c>
    </row>
    <row r="9" spans="1:9">
      <c r="A9" s="3" t="s">
        <v>15</v>
      </c>
      <c r="B9" s="3" t="s">
        <v>13</v>
      </c>
      <c r="C9" s="4" t="s">
        <v>22</v>
      </c>
      <c r="D9" s="5">
        <v>41060</v>
      </c>
      <c r="E9" s="3">
        <v>60</v>
      </c>
      <c r="F9" s="6">
        <v>1550000</v>
      </c>
      <c r="G9" s="3">
        <v>55</v>
      </c>
      <c r="H9" s="7">
        <f t="shared" si="0"/>
        <v>85250000</v>
      </c>
      <c r="I9" s="8">
        <f t="shared" si="1"/>
        <v>25575000</v>
      </c>
    </row>
    <row r="10" spans="1:9">
      <c r="A10" s="3" t="s">
        <v>15</v>
      </c>
      <c r="B10" s="3" t="s">
        <v>9</v>
      </c>
      <c r="C10" s="4" t="s">
        <v>23</v>
      </c>
      <c r="D10" s="5">
        <v>41060</v>
      </c>
      <c r="E10" s="3">
        <v>60</v>
      </c>
      <c r="F10" s="6">
        <v>600000</v>
      </c>
      <c r="G10" s="3">
        <v>60</v>
      </c>
      <c r="H10" s="7">
        <f t="shared" si="0"/>
        <v>36000000</v>
      </c>
      <c r="I10" s="8">
        <f t="shared" si="1"/>
        <v>10800000</v>
      </c>
    </row>
    <row r="11" spans="1:9">
      <c r="A11" s="3" t="s">
        <v>16</v>
      </c>
      <c r="B11" s="3" t="s">
        <v>13</v>
      </c>
      <c r="C11" s="9" t="s">
        <v>24</v>
      </c>
      <c r="D11" s="5">
        <v>41060</v>
      </c>
      <c r="E11" s="3">
        <v>40</v>
      </c>
      <c r="F11" s="6">
        <v>80000</v>
      </c>
      <c r="G11" s="3">
        <v>29</v>
      </c>
      <c r="H11" s="7">
        <f t="shared" si="0"/>
        <v>2320000</v>
      </c>
      <c r="I11" s="8">
        <f t="shared" si="1"/>
        <v>696000</v>
      </c>
    </row>
    <row r="12" spans="1:9">
      <c r="A12" s="3" t="s">
        <v>14</v>
      </c>
      <c r="B12" s="3" t="s">
        <v>11</v>
      </c>
      <c r="C12" s="9" t="s">
        <v>25</v>
      </c>
      <c r="D12" s="5">
        <v>41061</v>
      </c>
      <c r="E12" s="3">
        <v>50</v>
      </c>
      <c r="F12" s="6">
        <v>500000</v>
      </c>
      <c r="G12" s="3">
        <v>45</v>
      </c>
      <c r="H12" s="7">
        <f t="shared" si="0"/>
        <v>22500000</v>
      </c>
      <c r="I12" s="8">
        <f t="shared" si="1"/>
        <v>6750000</v>
      </c>
    </row>
    <row r="13" spans="1:9">
      <c r="A13" s="3" t="s">
        <v>14</v>
      </c>
      <c r="B13" s="3" t="s">
        <v>9</v>
      </c>
      <c r="C13" s="9" t="s">
        <v>26</v>
      </c>
      <c r="D13" s="5">
        <v>41060</v>
      </c>
      <c r="E13" s="3">
        <v>30</v>
      </c>
      <c r="F13" s="6">
        <v>450000</v>
      </c>
      <c r="G13" s="3">
        <v>19</v>
      </c>
      <c r="H13" s="7">
        <f t="shared" si="0"/>
        <v>8550000</v>
      </c>
      <c r="I13" s="8">
        <f t="shared" si="1"/>
        <v>2565000</v>
      </c>
    </row>
    <row r="14" spans="1:9">
      <c r="A14" s="3" t="s">
        <v>14</v>
      </c>
      <c r="B14" s="3" t="s">
        <v>13</v>
      </c>
      <c r="C14" s="9" t="s">
        <v>27</v>
      </c>
      <c r="D14" s="5">
        <v>41060</v>
      </c>
      <c r="E14" s="3">
        <v>50</v>
      </c>
      <c r="F14" s="6">
        <v>340000</v>
      </c>
      <c r="G14" s="3">
        <v>47</v>
      </c>
      <c r="H14" s="7">
        <f t="shared" si="0"/>
        <v>15980000</v>
      </c>
      <c r="I14" s="8">
        <f t="shared" si="1"/>
        <v>4794000</v>
      </c>
    </row>
    <row r="15" spans="1:9">
      <c r="A15" s="3" t="s">
        <v>16</v>
      </c>
      <c r="B15" s="3" t="s">
        <v>10</v>
      </c>
      <c r="C15" s="9" t="s">
        <v>28</v>
      </c>
      <c r="D15" s="5">
        <v>41061</v>
      </c>
      <c r="E15" s="3">
        <v>30</v>
      </c>
      <c r="F15" s="6">
        <v>150000</v>
      </c>
      <c r="G15" s="3">
        <v>26</v>
      </c>
      <c r="H15" s="7">
        <f t="shared" si="0"/>
        <v>3900000</v>
      </c>
      <c r="I15" s="8">
        <f t="shared" si="1"/>
        <v>1170000</v>
      </c>
    </row>
    <row r="16" spans="1:9">
      <c r="A16" s="3" t="s">
        <v>15</v>
      </c>
      <c r="B16" s="3" t="s">
        <v>10</v>
      </c>
      <c r="C16" s="9" t="s">
        <v>29</v>
      </c>
      <c r="D16" s="5">
        <v>41061</v>
      </c>
      <c r="E16" s="3">
        <v>80</v>
      </c>
      <c r="F16" s="6">
        <v>1500000</v>
      </c>
      <c r="G16" s="3">
        <v>69</v>
      </c>
      <c r="H16" s="7">
        <f t="shared" si="0"/>
        <v>103500000</v>
      </c>
      <c r="I16" s="8">
        <f t="shared" si="1"/>
        <v>31050000</v>
      </c>
    </row>
    <row r="17" spans="1:9">
      <c r="A17" s="3" t="s">
        <v>16</v>
      </c>
      <c r="B17" s="3" t="s">
        <v>12</v>
      </c>
      <c r="C17" s="9" t="s">
        <v>30</v>
      </c>
      <c r="D17" s="5">
        <v>41061</v>
      </c>
      <c r="E17" s="3">
        <v>50</v>
      </c>
      <c r="F17" s="6">
        <v>150000</v>
      </c>
      <c r="G17" s="3">
        <v>40</v>
      </c>
      <c r="H17" s="7">
        <f t="shared" si="0"/>
        <v>6000000</v>
      </c>
      <c r="I17" s="8">
        <f t="shared" si="1"/>
        <v>1800000</v>
      </c>
    </row>
    <row r="18" spans="1:9">
      <c r="A18" s="10" t="s">
        <v>15</v>
      </c>
      <c r="B18" s="10" t="s">
        <v>12</v>
      </c>
      <c r="C18" s="11" t="s">
        <v>31</v>
      </c>
      <c r="D18" s="12">
        <v>41061</v>
      </c>
      <c r="E18" s="10">
        <v>60</v>
      </c>
      <c r="F18" s="13">
        <v>1200000</v>
      </c>
      <c r="G18" s="10">
        <v>52</v>
      </c>
      <c r="H18" s="14">
        <f t="shared" si="0"/>
        <v>62400000</v>
      </c>
      <c r="I18" s="15">
        <f t="shared" si="1"/>
        <v>18720000</v>
      </c>
    </row>
  </sheetData>
  <mergeCells count="1">
    <mergeCell ref="A1:I1"/>
  </mergeCells>
  <phoneticPr fontId="3" type="noConversion"/>
  <conditionalFormatting sqref="G4:G18">
    <cfRule type="cellIs" dxfId="0" priority="1" operator="greaterThan">
      <formula>50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판매현황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hyhyhui</dc:creator>
  <cp:lastModifiedBy>Admin</cp:lastModifiedBy>
  <dcterms:created xsi:type="dcterms:W3CDTF">2020-10-07T05:30:58Z</dcterms:created>
  <dcterms:modified xsi:type="dcterms:W3CDTF">2026-03-30T01:54:54Z</dcterms:modified>
</cp:coreProperties>
</file>